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notonye.TONYE\OneDrive - Total E&amp;P Nigeria Multipurpose Cooperative Society\Documents\Logistics Base\Facility Management Works\Replacement Works\2021\HSE Signages\"/>
    </mc:Choice>
  </mc:AlternateContent>
  <xr:revisionPtr revIDLastSave="0" documentId="13_ncr:1_{F7949851-718C-42CB-A37A-7B361691D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Q" sheetId="2" r:id="rId1"/>
  </sheets>
  <definedNames>
    <definedName name="_xlnm.Print_Area" localSheetId="0">BOQ!$A$1:$G$86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6" i="2"/>
  <c r="G48" i="2"/>
  <c r="G50" i="2"/>
  <c r="G52" i="2"/>
  <c r="G54" i="2"/>
  <c r="G42" i="2"/>
  <c r="G7" i="2"/>
  <c r="G12" i="2"/>
  <c r="G13" i="2"/>
  <c r="G14" i="2"/>
  <c r="G20" i="2"/>
  <c r="G24" i="2"/>
  <c r="G26" i="2"/>
  <c r="G80" i="2" s="1"/>
  <c r="G30" i="2"/>
  <c r="G32" i="2"/>
  <c r="G34" i="2"/>
  <c r="G36" i="2"/>
  <c r="G37" i="2"/>
  <c r="G39" i="2" s="1"/>
  <c r="G64" i="2" s="1"/>
  <c r="G38" i="2"/>
  <c r="G6" i="2"/>
  <c r="G81" i="2" l="1"/>
  <c r="G78" i="2"/>
  <c r="G79" i="2"/>
  <c r="G60" i="2"/>
  <c r="G66" i="2" s="1"/>
  <c r="B81" i="2"/>
  <c r="B80" i="2"/>
  <c r="B79" i="2"/>
  <c r="B78" i="2"/>
  <c r="G83" i="2" l="1"/>
  <c r="G84" i="2" s="1"/>
  <c r="G85" i="2" s="1"/>
  <c r="G69" i="2"/>
  <c r="G71" i="2" s="1"/>
  <c r="G73" i="2" s="1"/>
</calcChain>
</file>

<file path=xl/sharedStrings.xml><?xml version="1.0" encoding="utf-8"?>
<sst xmlns="http://schemas.openxmlformats.org/spreadsheetml/2006/main" count="117" uniqueCount="74">
  <si>
    <t>GRAND TOTAL</t>
  </si>
  <si>
    <t>Add VAT</t>
  </si>
  <si>
    <t>TOTAL COST</t>
  </si>
  <si>
    <t>UNIT PRICE</t>
  </si>
  <si>
    <t>UNIT</t>
  </si>
  <si>
    <t>QTY</t>
  </si>
  <si>
    <t>DESCRIPTION</t>
  </si>
  <si>
    <t>REF</t>
  </si>
  <si>
    <t>LOCATION</t>
  </si>
  <si>
    <t>Entrance gate</t>
  </si>
  <si>
    <t>Exit gate</t>
  </si>
  <si>
    <t>TRAFFIC SPEED BREAKER</t>
  </si>
  <si>
    <t>m</t>
  </si>
  <si>
    <t>Overall dimension; 1000mm x 350mm x 50mm</t>
  </si>
  <si>
    <t>Entrance Gate</t>
  </si>
  <si>
    <t>nr</t>
  </si>
  <si>
    <t>Egree Gate</t>
  </si>
  <si>
    <t>WTP Area</t>
  </si>
  <si>
    <t>SPEED LIMIT SIGNAGES</t>
  </si>
  <si>
    <t>CAR PARK DIRECTIONAL SIGN</t>
  </si>
  <si>
    <t>Speed limit safety signage indicating 10km/h, overall size 457.2 x 609.6 mm</t>
  </si>
  <si>
    <t>A</t>
  </si>
  <si>
    <t>B</t>
  </si>
  <si>
    <t>C</t>
  </si>
  <si>
    <t>D</t>
  </si>
  <si>
    <t>E</t>
  </si>
  <si>
    <t>F</t>
  </si>
  <si>
    <t>Direction to car park, overall size 400 x 600mm</t>
  </si>
  <si>
    <t>WARNING SIGNS</t>
  </si>
  <si>
    <t>G</t>
  </si>
  <si>
    <t>H</t>
  </si>
  <si>
    <t>Sewage Plant Room</t>
  </si>
  <si>
    <t>Ground Floor Car Park Entrance</t>
  </si>
  <si>
    <t xml:space="preserve">Supply and fix rubberized safety speed breakers, </t>
  </si>
  <si>
    <t>Entry Driveway</t>
  </si>
  <si>
    <t>Supply and fix high visibility reflective speed limit signage, fixed to the wall at areas designated by the client</t>
  </si>
  <si>
    <r>
      <t xml:space="preserve">Supply and fix high visibility reflective </t>
    </r>
    <r>
      <rPr>
        <b/>
        <i/>
        <u/>
        <sz val="12"/>
        <color rgb="FF000000"/>
        <rFont val="Garamond"/>
        <family val="1"/>
      </rPr>
      <t>CAR PARK</t>
    </r>
    <r>
      <rPr>
        <i/>
        <u/>
        <sz val="12"/>
        <color rgb="FF000000"/>
        <rFont val="Garamond"/>
        <family val="1"/>
      </rPr>
      <t xml:space="preserve"> directional sign, fixed to the wall at areas designated by the client</t>
    </r>
  </si>
  <si>
    <r>
      <t xml:space="preserve">Supply and fix high visibility reflective </t>
    </r>
    <r>
      <rPr>
        <b/>
        <i/>
        <u/>
        <sz val="12"/>
        <color rgb="FF000000"/>
        <rFont val="Garamond"/>
        <family val="1"/>
      </rPr>
      <t xml:space="preserve">NO ENTRANCE TO RIGHT </t>
    </r>
    <r>
      <rPr>
        <i/>
        <u/>
        <sz val="12"/>
        <color rgb="FF000000"/>
        <rFont val="Garamond"/>
        <family val="1"/>
      </rPr>
      <t xml:space="preserve"> signage, fixed to the wall at areas designated by the client</t>
    </r>
  </si>
  <si>
    <r>
      <t xml:space="preserve">Supply and fix high visibility reflective </t>
    </r>
    <r>
      <rPr>
        <b/>
        <sz val="12"/>
        <color rgb="FF000000"/>
        <rFont val="Garamond"/>
        <family val="1"/>
      </rPr>
      <t>RESTRICTED AREA</t>
    </r>
    <r>
      <rPr>
        <sz val="12"/>
        <color rgb="FF000000"/>
        <rFont val="Garamond"/>
        <family val="1"/>
      </rPr>
      <t xml:space="preserve"> sign, fixed to the gate at the sewage treatment plant room; overall size  400 x 600mm</t>
    </r>
  </si>
  <si>
    <r>
      <t xml:space="preserve">Supply and fix high visibility reflective </t>
    </r>
    <r>
      <rPr>
        <b/>
        <sz val="12"/>
        <color rgb="FF000000"/>
        <rFont val="Garamond"/>
        <family val="1"/>
      </rPr>
      <t>PLEASE ADHERE TO  ALL SAFETY RULES IN THE PREMISES</t>
    </r>
    <r>
      <rPr>
        <sz val="12"/>
        <color rgb="FF000000"/>
        <rFont val="Garamond"/>
        <family val="1"/>
      </rPr>
      <t>, fixed to the gate at the sewage treatment plant room; overall size  400 x 600mm</t>
    </r>
  </si>
  <si>
    <r>
      <t>Supply and fix high visibility reflective</t>
    </r>
    <r>
      <rPr>
        <b/>
        <sz val="12"/>
        <color rgb="FF000000"/>
        <rFont val="Garamond"/>
        <family val="1"/>
      </rPr>
      <t xml:space="preserve"> CAUTION</t>
    </r>
    <r>
      <rPr>
        <sz val="12"/>
        <color rgb="FF000000"/>
        <rFont val="Garamond"/>
        <family val="1"/>
      </rPr>
      <t xml:space="preserve"> sign, fixed above the beam to indicate the height from the beam to floor which is 2.65meters; overall size  400 x 600mm</t>
    </r>
  </si>
  <si>
    <t>Transformer area</t>
  </si>
  <si>
    <r>
      <t xml:space="preserve">Supply and fix high visibility reflective </t>
    </r>
    <r>
      <rPr>
        <b/>
        <sz val="12"/>
        <color rgb="FF000000"/>
        <rFont val="Garamond"/>
        <family val="1"/>
      </rPr>
      <t>RESTRICTED AREA</t>
    </r>
    <r>
      <rPr>
        <sz val="12"/>
        <color rgb="FF000000"/>
        <rFont val="Garamond"/>
        <family val="1"/>
      </rPr>
      <t xml:space="preserve"> sign, fixed to the gate at the transformer mesh fence; overall size  400 x 600mm</t>
    </r>
  </si>
  <si>
    <r>
      <t xml:space="preserve">Supply and fix high visibility reflective </t>
    </r>
    <r>
      <rPr>
        <b/>
        <sz val="12"/>
        <color rgb="FF000000"/>
        <rFont val="Garamond"/>
        <family val="1"/>
      </rPr>
      <t>ENTRANCE ONLY</t>
    </r>
    <r>
      <rPr>
        <sz val="12"/>
        <color rgb="FF000000"/>
        <rFont val="Garamond"/>
        <family val="1"/>
      </rPr>
      <t>, fixed to the entrance gate at; overall size  400 x 600mm</t>
    </r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</si>
  <si>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USE HANDRAIL </t>
    </r>
    <r>
      <rPr>
        <sz val="12"/>
        <color rgb="FF000000"/>
        <rFont val="Garamond"/>
        <family val="1"/>
      </rPr>
      <t>signage, fixed to all handrails at stairwells; overall size  400 x 600mm</t>
    </r>
  </si>
  <si>
    <t>Stairs</t>
  </si>
  <si>
    <t>To Collection</t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</si>
  <si>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FIRE ACTION </t>
    </r>
    <r>
      <rPr>
        <sz val="12"/>
        <color rgb="FF000000"/>
        <rFont val="Garamond"/>
        <family val="1"/>
      </rPr>
      <t xml:space="preserve">signage, fixed to all lift shafts and dormitory doors; </t>
    </r>
  </si>
  <si>
    <t>COLLECTION</t>
  </si>
  <si>
    <t>PAGE 1</t>
  </si>
  <si>
    <t>PAGE 2</t>
  </si>
  <si>
    <t>SUB-TOTAL</t>
  </si>
  <si>
    <t>J</t>
  </si>
  <si>
    <t>K</t>
  </si>
  <si>
    <t>L</t>
  </si>
  <si>
    <t>M</t>
  </si>
  <si>
    <t>Diesel Tank</t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</si>
  <si>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DIESEL FUEL, FLAMMABLE, NO SMOKING </t>
    </r>
    <r>
      <rPr>
        <sz val="12"/>
        <color rgb="FF000000"/>
        <rFont val="Garamond"/>
        <family val="1"/>
      </rPr>
      <t>signage, fixed to surface of diesel tank 400 x 600mm</t>
    </r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</si>
  <si>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WASTE COLLECTION  </t>
    </r>
    <r>
      <rPr>
        <sz val="12"/>
        <color rgb="FF000000"/>
        <rFont val="Garamond"/>
        <family val="1"/>
      </rPr>
      <t>signage, fixed to wall at waste collection house 400 x 600mm</t>
    </r>
  </si>
  <si>
    <t>Rubber end caps; 175mm x 350mm x 50mm</t>
  </si>
  <si>
    <t>S/N</t>
  </si>
  <si>
    <t>Sub-total</t>
  </si>
  <si>
    <t>7.5% VAT</t>
  </si>
  <si>
    <t>Car Park</t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</si>
  <si>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CARS PARKED AT OWNERS RISK  </t>
    </r>
    <r>
      <rPr>
        <sz val="12"/>
        <color rgb="FF000000"/>
        <rFont val="Garamond"/>
        <family val="1"/>
      </rPr>
      <t>signage, fixed to wall at car park area 400 x 600mm</t>
    </r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</si>
  <si>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DESIGNATED SMOKING AREA  </t>
    </r>
    <r>
      <rPr>
        <sz val="12"/>
        <color rgb="FF000000"/>
        <rFont val="Garamond"/>
        <family val="1"/>
      </rPr>
      <t>signage, fixed to wall at smoking area house 400 x 600mm</t>
    </r>
  </si>
  <si>
    <r>
      <t xml:space="preserve">Supply and fix high visibility </t>
    </r>
    <r>
      <rPr>
        <b/>
        <sz val="12"/>
        <color rgb="FF000000"/>
        <rFont val="Garamond"/>
        <family val="1"/>
      </rPr>
      <t xml:space="preserve">WEAR SEAT BELT  </t>
    </r>
    <r>
      <rPr>
        <sz val="12"/>
        <color rgb="FF000000"/>
        <rFont val="Garamond"/>
        <family val="1"/>
      </rPr>
      <t>signage, fixed to entry &amp; exit gate  400 x 600mm</t>
    </r>
  </si>
  <si>
    <t>Gates</t>
  </si>
  <si>
    <t>Smoking area</t>
  </si>
  <si>
    <t>Waste Hut</t>
  </si>
  <si>
    <t>lot</t>
  </si>
  <si>
    <t>Apply thermoplastic road markings paint on the driveway to show entry and exit directional in the Logistics base. Inclusive of pedestrain walk at the generator shed and event centre exit.</t>
  </si>
  <si>
    <t>Driveway</t>
  </si>
  <si>
    <t>Total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</si>
</sst>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i/>
      <u/>
      <sz val="12"/>
      <color rgb="FF000000"/>
      <name val="Garamond"/>
      <family val="1"/>
    </font>
    <font>
      <b/>
      <i/>
      <u/>
      <sz val="12"/>
      <color rgb="FF000000"/>
      <name val="Garamond"/>
      <family val="1"/>
    </font>
    <font>
      <i/>
      <sz val="12"/>
      <color theme="1"/>
      <name val="Garamond"/>
      <family val="1"/>
    </font>
    <font>
      <b/>
      <u/>
      <sz val="12"/>
      <color rgb="FF000000"/>
      <name val="Garamond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/>
    </xf>
    <xf numFmtId="1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/>
    </xf>
    <xf numFmtId="10" fontId="2" fillId="0" borderId="2" xfId="0" applyNumberFormat="1" applyFont="1" applyFill="1" applyBorder="1"/>
    <xf numFmtId="0" fontId="2" fillId="0" borderId="5" xfId="0" applyFont="1" applyFill="1" applyBorder="1"/>
    <xf numFmtId="0" fontId="3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43" fontId="3" fillId="0" borderId="5" xfId="1" applyFont="1" applyFill="1" applyBorder="1"/>
    <xf numFmtId="0" fontId="2" fillId="0" borderId="1" xfId="0" applyFont="1" applyFill="1" applyBorder="1"/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3" fontId="2" fillId="0" borderId="4" xfId="1" applyFont="1" applyFill="1" applyBorder="1"/>
    <xf numFmtId="43" fontId="3" fillId="0" borderId="6" xfId="1" applyFont="1" applyFill="1" applyBorder="1"/>
    <xf numFmtId="43" fontId="2" fillId="0" borderId="3" xfId="1" applyFont="1" applyFill="1" applyBorder="1"/>
    <xf numFmtId="0" fontId="9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3" fontId="2" fillId="0" borderId="0" xfId="0" applyNumberFormat="1" applyFont="1" applyFill="1"/>
    <xf numFmtId="0" fontId="3" fillId="0" borderId="4" xfId="0" applyFont="1" applyFill="1" applyBorder="1" applyAlignment="1">
      <alignment horizontal="center"/>
    </xf>
    <xf numFmtId="10" fontId="2" fillId="0" borderId="0" xfId="2" applyNumberFormat="1" applyFont="1" applyFill="1"/>
    <xf numFmtId="0" fontId="3" fillId="0" borderId="2" xfId="0" applyFont="1" applyFill="1" applyBorder="1" applyAlignment="1">
      <alignment horizontal="center"/>
    </xf>
    <xf numFmtId="43" fontId="2" fillId="0" borderId="2" xfId="0" applyNumberFormat="1" applyFont="1" applyFill="1" applyBorder="1"/>
    <xf numFmtId="43" fontId="2" fillId="0" borderId="3" xfId="0" applyNumberFormat="1" applyFont="1" applyFill="1" applyBorder="1"/>
    <xf numFmtId="43" fontId="3" fillId="0" borderId="6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2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6E77-C1AA-4EFB-A836-D044566C3853}">
  <dimension ref="A1:G89"/>
  <sheetViews>
    <sheetView tabSelected="1" view="pageBreakPreview" zoomScaleNormal="100" zoomScaleSheetLayoutView="100" zoomScalePageLayoutView="90" workbookViewId="0">
      <selection activeCell="G83" sqref="G83"/>
    </sheetView>
  </sheetViews>
  <sheetFormatPr defaultColWidth="9.140625" defaultRowHeight="15.75" x14ac:dyDescent="0.25"/>
  <cols>
    <col min="1" max="1" width="5.42578125" style="1" customWidth="1"/>
    <col min="2" max="2" width="52.7109375" style="1" customWidth="1"/>
    <col min="3" max="3" width="19.42578125" style="1" customWidth="1"/>
    <col min="4" max="4" width="6" style="22" customWidth="1"/>
    <col min="5" max="5" width="7.140625" style="1" customWidth="1"/>
    <col min="6" max="6" width="14.85546875" style="1" customWidth="1"/>
    <col min="7" max="7" width="15.85546875" style="1" bestFit="1" customWidth="1"/>
    <col min="8" max="16384" width="9.140625" style="1"/>
  </cols>
  <sheetData>
    <row r="1" spans="1:7" x14ac:dyDescent="0.25">
      <c r="D1" s="47"/>
      <c r="E1" s="47"/>
      <c r="F1" s="47"/>
      <c r="G1" s="47"/>
    </row>
    <row r="2" spans="1:7" ht="35.25" customHeight="1" x14ac:dyDescent="0.25">
      <c r="A2" s="2" t="s">
        <v>7</v>
      </c>
      <c r="B2" s="2" t="s">
        <v>6</v>
      </c>
      <c r="C2" s="2" t="s">
        <v>8</v>
      </c>
      <c r="D2" s="2" t="s">
        <v>5</v>
      </c>
      <c r="E2" s="2" t="s">
        <v>4</v>
      </c>
      <c r="F2" s="2" t="s">
        <v>3</v>
      </c>
      <c r="G2" s="2" t="s">
        <v>2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3"/>
      <c r="B4" s="28" t="s">
        <v>11</v>
      </c>
      <c r="C4" s="3"/>
      <c r="D4" s="5"/>
      <c r="E4" s="6"/>
      <c r="F4" s="7"/>
      <c r="G4" s="8"/>
    </row>
    <row r="5" spans="1:7" x14ac:dyDescent="0.25">
      <c r="A5" s="3"/>
      <c r="B5" s="10" t="s">
        <v>33</v>
      </c>
      <c r="C5" s="3"/>
      <c r="D5" s="5"/>
      <c r="E5" s="6"/>
      <c r="F5" s="7"/>
      <c r="G5" s="8"/>
    </row>
    <row r="6" spans="1:7" ht="31.5" x14ac:dyDescent="0.25">
      <c r="A6" s="9" t="s">
        <v>21</v>
      </c>
      <c r="B6" s="10" t="s">
        <v>13</v>
      </c>
      <c r="C6" s="3" t="s">
        <v>9</v>
      </c>
      <c r="D6" s="11">
        <v>20</v>
      </c>
      <c r="E6" s="9" t="s">
        <v>12</v>
      </c>
      <c r="F6" s="12"/>
      <c r="G6" s="12">
        <f>F6*D6</f>
        <v>0</v>
      </c>
    </row>
    <row r="7" spans="1:7" x14ac:dyDescent="0.25">
      <c r="A7" s="9" t="s">
        <v>22</v>
      </c>
      <c r="B7" s="10" t="s">
        <v>13</v>
      </c>
      <c r="C7" s="3" t="s">
        <v>10</v>
      </c>
      <c r="D7" s="11">
        <v>11</v>
      </c>
      <c r="E7" s="9" t="s">
        <v>12</v>
      </c>
      <c r="F7" s="12"/>
      <c r="G7" s="12">
        <f t="shared" ref="G7:G38" si="0">F7*D7</f>
        <v>0</v>
      </c>
    </row>
    <row r="8" spans="1:7" x14ac:dyDescent="0.25">
      <c r="A8" s="9" t="s">
        <v>23</v>
      </c>
      <c r="B8" s="10" t="s">
        <v>59</v>
      </c>
      <c r="C8" s="3"/>
      <c r="D8" s="11"/>
      <c r="E8" s="9"/>
      <c r="F8" s="12"/>
      <c r="G8" s="12"/>
    </row>
    <row r="9" spans="1:7" x14ac:dyDescent="0.25">
      <c r="A9" s="3"/>
      <c r="B9" s="28" t="s">
        <v>18</v>
      </c>
      <c r="C9" s="3"/>
      <c r="D9" s="14"/>
      <c r="E9" s="6"/>
      <c r="F9" s="7"/>
      <c r="G9" s="12"/>
    </row>
    <row r="10" spans="1:7" x14ac:dyDescent="0.25">
      <c r="A10" s="3"/>
      <c r="B10" s="4"/>
      <c r="C10" s="3"/>
      <c r="D10" s="14"/>
      <c r="E10" s="6"/>
      <c r="F10" s="7"/>
      <c r="G10" s="12"/>
    </row>
    <row r="11" spans="1:7" ht="47.25" x14ac:dyDescent="0.25">
      <c r="A11" s="3"/>
      <c r="B11" s="24" t="s">
        <v>35</v>
      </c>
      <c r="C11" s="3"/>
      <c r="D11" s="14"/>
      <c r="E11" s="6"/>
      <c r="F11" s="7"/>
      <c r="G11" s="12"/>
    </row>
    <row r="12" spans="1:7" ht="31.5" x14ac:dyDescent="0.25">
      <c r="A12" s="9" t="s">
        <v>23</v>
      </c>
      <c r="B12" s="10" t="s">
        <v>20</v>
      </c>
      <c r="C12" s="3" t="s">
        <v>14</v>
      </c>
      <c r="D12" s="11">
        <v>1</v>
      </c>
      <c r="E12" s="9" t="s">
        <v>15</v>
      </c>
      <c r="F12" s="12"/>
      <c r="G12" s="12">
        <f t="shared" si="0"/>
        <v>0</v>
      </c>
    </row>
    <row r="13" spans="1:7" ht="31.5" x14ac:dyDescent="0.25">
      <c r="A13" s="9" t="s">
        <v>24</v>
      </c>
      <c r="B13" s="10" t="s">
        <v>20</v>
      </c>
      <c r="C13" s="3" t="s">
        <v>16</v>
      </c>
      <c r="D13" s="11">
        <v>2</v>
      </c>
      <c r="E13" s="9" t="s">
        <v>15</v>
      </c>
      <c r="F13" s="12"/>
      <c r="G13" s="12">
        <f t="shared" si="0"/>
        <v>0</v>
      </c>
    </row>
    <row r="14" spans="1:7" ht="31.5" x14ac:dyDescent="0.25">
      <c r="A14" s="9" t="s">
        <v>25</v>
      </c>
      <c r="B14" s="10" t="s">
        <v>20</v>
      </c>
      <c r="C14" s="3" t="s">
        <v>17</v>
      </c>
      <c r="D14" s="11">
        <v>2</v>
      </c>
      <c r="E14" s="9" t="s">
        <v>15</v>
      </c>
      <c r="F14" s="12"/>
      <c r="G14" s="12">
        <f t="shared" si="0"/>
        <v>0</v>
      </c>
    </row>
    <row r="15" spans="1:7" x14ac:dyDescent="0.25">
      <c r="A15" s="9"/>
      <c r="B15" s="10"/>
      <c r="C15" s="3"/>
      <c r="D15" s="11"/>
      <c r="E15" s="9"/>
      <c r="F15" s="12"/>
      <c r="G15" s="12"/>
    </row>
    <row r="16" spans="1:7" x14ac:dyDescent="0.25">
      <c r="A16" s="3"/>
      <c r="B16" s="28" t="s">
        <v>19</v>
      </c>
      <c r="C16" s="3"/>
      <c r="D16" s="14"/>
      <c r="E16" s="6"/>
      <c r="F16" s="7"/>
      <c r="G16" s="12"/>
    </row>
    <row r="17" spans="1:7" x14ac:dyDescent="0.25">
      <c r="A17" s="3"/>
      <c r="B17" s="4"/>
      <c r="C17" s="3"/>
      <c r="D17" s="14"/>
      <c r="E17" s="6"/>
      <c r="F17" s="7"/>
      <c r="G17" s="12"/>
    </row>
    <row r="18" spans="1:7" ht="47.25" x14ac:dyDescent="0.25">
      <c r="A18" s="3"/>
      <c r="B18" s="24" t="s">
        <v>36</v>
      </c>
      <c r="C18" s="3"/>
      <c r="D18" s="14"/>
      <c r="E18" s="6"/>
      <c r="F18" s="7"/>
      <c r="G18" s="12"/>
    </row>
    <row r="19" spans="1:7" x14ac:dyDescent="0.25">
      <c r="A19" s="3"/>
      <c r="B19" s="24"/>
      <c r="C19" s="3"/>
      <c r="D19" s="14"/>
      <c r="E19" s="6"/>
      <c r="F19" s="7"/>
      <c r="G19" s="12"/>
    </row>
    <row r="20" spans="1:7" ht="22.5" customHeight="1" x14ac:dyDescent="0.25">
      <c r="A20" s="9" t="s">
        <v>26</v>
      </c>
      <c r="B20" s="10" t="s">
        <v>27</v>
      </c>
      <c r="C20" s="3" t="s">
        <v>34</v>
      </c>
      <c r="D20" s="11">
        <v>3</v>
      </c>
      <c r="E20" s="9" t="s">
        <v>15</v>
      </c>
      <c r="F20" s="12"/>
      <c r="G20" s="12">
        <f t="shared" si="0"/>
        <v>0</v>
      </c>
    </row>
    <row r="21" spans="1:7" x14ac:dyDescent="0.25">
      <c r="A21" s="9"/>
      <c r="B21" s="10"/>
      <c r="C21" s="10"/>
      <c r="D21" s="11"/>
      <c r="E21" s="9"/>
      <c r="F21" s="12"/>
      <c r="G21" s="12"/>
    </row>
    <row r="22" spans="1:7" ht="47.25" x14ac:dyDescent="0.25">
      <c r="A22" s="9"/>
      <c r="B22" s="24" t="s">
        <v>37</v>
      </c>
      <c r="C22" s="10"/>
      <c r="D22" s="11"/>
      <c r="E22" s="9"/>
      <c r="F22" s="12"/>
      <c r="G22" s="12"/>
    </row>
    <row r="23" spans="1:7" x14ac:dyDescent="0.25">
      <c r="A23" s="9"/>
      <c r="B23" s="10"/>
      <c r="C23" s="10"/>
      <c r="D23" s="11"/>
      <c r="E23" s="9"/>
      <c r="F23" s="12"/>
      <c r="G23" s="12"/>
    </row>
    <row r="24" spans="1:7" ht="31.5" x14ac:dyDescent="0.25">
      <c r="A24" s="9" t="s">
        <v>29</v>
      </c>
      <c r="B24" s="10" t="s">
        <v>27</v>
      </c>
      <c r="C24" s="3" t="s">
        <v>34</v>
      </c>
      <c r="D24" s="11">
        <v>3</v>
      </c>
      <c r="E24" s="9" t="s">
        <v>15</v>
      </c>
      <c r="F24" s="12"/>
      <c r="G24" s="12">
        <f t="shared" si="0"/>
        <v>0</v>
      </c>
    </row>
    <row r="25" spans="1:7" x14ac:dyDescent="0.25">
      <c r="A25" s="9"/>
      <c r="B25" s="10"/>
      <c r="C25" s="3"/>
      <c r="D25" s="11"/>
      <c r="E25" s="9"/>
      <c r="F25" s="12"/>
      <c r="G25" s="12"/>
    </row>
    <row r="26" spans="1:7" ht="78.75" x14ac:dyDescent="0.25">
      <c r="A26" s="9" t="s">
        <v>30</v>
      </c>
      <c r="B26" s="10" t="s">
        <v>71</v>
      </c>
      <c r="C26" s="3" t="s">
        <v>72</v>
      </c>
      <c r="D26" s="11">
        <v>1</v>
      </c>
      <c r="E26" s="9" t="s">
        <v>70</v>
      </c>
      <c r="F26" s="12"/>
      <c r="G26" s="12">
        <f t="shared" si="0"/>
        <v>0</v>
      </c>
    </row>
    <row r="27" spans="1:7" x14ac:dyDescent="0.25">
      <c r="A27" s="9"/>
      <c r="B27" s="10"/>
      <c r="C27" s="10"/>
      <c r="D27" s="11"/>
      <c r="E27" s="9"/>
      <c r="F27" s="12"/>
      <c r="G27" s="12"/>
    </row>
    <row r="28" spans="1:7" x14ac:dyDescent="0.25">
      <c r="A28" s="9"/>
      <c r="B28" s="28" t="s">
        <v>28</v>
      </c>
      <c r="C28" s="10"/>
      <c r="D28" s="11"/>
      <c r="E28" s="9"/>
      <c r="F28" s="12"/>
      <c r="G28" s="12"/>
    </row>
    <row r="29" spans="1:7" x14ac:dyDescent="0.25">
      <c r="A29" s="9"/>
      <c r="B29" s="10"/>
      <c r="C29" s="10"/>
      <c r="D29" s="11"/>
      <c r="E29" s="9"/>
      <c r="F29" s="12"/>
      <c r="G29" s="12"/>
    </row>
    <row r="30" spans="1:7" ht="63" x14ac:dyDescent="0.25">
      <c r="A30" s="9" t="s">
        <v>30</v>
      </c>
      <c r="B30" s="10" t="s">
        <v>38</v>
      </c>
      <c r="C30" s="3" t="s">
        <v>31</v>
      </c>
      <c r="D30" s="11">
        <v>1</v>
      </c>
      <c r="E30" s="9" t="s">
        <v>15</v>
      </c>
      <c r="F30" s="12"/>
      <c r="G30" s="12">
        <f t="shared" si="0"/>
        <v>0</v>
      </c>
    </row>
    <row r="31" spans="1:7" x14ac:dyDescent="0.25">
      <c r="A31" s="9"/>
      <c r="B31" s="10"/>
      <c r="C31" s="10"/>
      <c r="D31" s="11"/>
      <c r="E31" s="9"/>
      <c r="F31" s="12"/>
      <c r="G31" s="12"/>
    </row>
    <row r="32" spans="1:7" ht="63" x14ac:dyDescent="0.25">
      <c r="A32" s="9" t="s">
        <v>52</v>
      </c>
      <c r="B32" s="10" t="s">
        <v>42</v>
      </c>
      <c r="C32" s="3" t="s">
        <v>41</v>
      </c>
      <c r="D32" s="11">
        <v>1</v>
      </c>
      <c r="E32" s="9" t="s">
        <v>15</v>
      </c>
      <c r="F32" s="12"/>
      <c r="G32" s="12">
        <f t="shared" si="0"/>
        <v>0</v>
      </c>
    </row>
    <row r="33" spans="1:7" x14ac:dyDescent="0.25">
      <c r="A33" s="9"/>
      <c r="B33" s="10"/>
      <c r="C33" s="10"/>
      <c r="D33" s="11"/>
      <c r="E33" s="9"/>
      <c r="F33" s="12"/>
      <c r="G33" s="12"/>
    </row>
    <row r="34" spans="1:7" ht="63" x14ac:dyDescent="0.25">
      <c r="A34" s="9" t="s">
        <v>53</v>
      </c>
      <c r="B34" s="10" t="s">
        <v>40</v>
      </c>
      <c r="C34" s="3" t="s">
        <v>32</v>
      </c>
      <c r="D34" s="11">
        <v>2</v>
      </c>
      <c r="E34" s="9" t="s">
        <v>15</v>
      </c>
      <c r="F34" s="12"/>
      <c r="G34" s="12">
        <f t="shared" si="0"/>
        <v>0</v>
      </c>
    </row>
    <row r="35" spans="1:7" x14ac:dyDescent="0.25">
      <c r="A35" s="9"/>
      <c r="B35" s="10"/>
      <c r="C35" s="10"/>
      <c r="D35" s="11"/>
      <c r="E35" s="9"/>
      <c r="F35" s="12"/>
      <c r="G35" s="12"/>
    </row>
    <row r="36" spans="1:7" ht="78.75" x14ac:dyDescent="0.25">
      <c r="A36" s="9" t="s">
        <v>54</v>
      </c>
      <c r="B36" s="10" t="s">
        <v>39</v>
      </c>
      <c r="C36" s="3" t="s">
        <v>14</v>
      </c>
      <c r="D36" s="11">
        <v>1</v>
      </c>
      <c r="E36" s="9" t="s">
        <v>15</v>
      </c>
      <c r="F36" s="12"/>
      <c r="G36" s="12">
        <f t="shared" si="0"/>
        <v>0</v>
      </c>
    </row>
    <row r="37" spans="1:7" x14ac:dyDescent="0.25">
      <c r="A37" s="7"/>
      <c r="B37" s="6"/>
      <c r="C37" s="6"/>
      <c r="D37" s="5"/>
      <c r="E37" s="7"/>
      <c r="F37" s="7"/>
      <c r="G37" s="12">
        <f t="shared" si="0"/>
        <v>0</v>
      </c>
    </row>
    <row r="38" spans="1:7" ht="47.25" x14ac:dyDescent="0.25">
      <c r="A38" s="5" t="s">
        <v>55</v>
      </c>
      <c r="B38" s="10" t="s">
        <v>43</v>
      </c>
      <c r="C38" s="3" t="s">
        <v>14</v>
      </c>
      <c r="D38" s="11">
        <v>1</v>
      </c>
      <c r="E38" s="9" t="s">
        <v>15</v>
      </c>
      <c r="F38" s="30"/>
      <c r="G38" s="12">
        <f t="shared" si="0"/>
        <v>0</v>
      </c>
    </row>
    <row r="39" spans="1:7" x14ac:dyDescent="0.25">
      <c r="A39" s="43"/>
      <c r="B39" s="44" t="s">
        <v>46</v>
      </c>
      <c r="C39" s="45"/>
      <c r="D39" s="46"/>
      <c r="E39" s="43"/>
      <c r="F39" s="43"/>
      <c r="G39" s="25">
        <f>SUM(G3:G38)</f>
        <v>0</v>
      </c>
    </row>
    <row r="40" spans="1:7" x14ac:dyDescent="0.25">
      <c r="A40" s="2" t="s">
        <v>7</v>
      </c>
      <c r="B40" s="2" t="s">
        <v>6</v>
      </c>
      <c r="C40" s="2" t="s">
        <v>8</v>
      </c>
      <c r="D40" s="2" t="s">
        <v>5</v>
      </c>
      <c r="E40" s="2" t="s">
        <v>4</v>
      </c>
      <c r="F40" s="2" t="s">
        <v>3</v>
      </c>
      <c r="G40" s="2" t="s">
        <v>2</v>
      </c>
    </row>
    <row r="41" spans="1:7" x14ac:dyDescent="0.25">
      <c r="A41" s="23"/>
      <c r="B41" s="23"/>
      <c r="C41" s="23"/>
      <c r="D41" s="23"/>
      <c r="E41" s="23"/>
      <c r="F41" s="23"/>
      <c r="G41" s="23"/>
    </row>
    <row r="42" spans="1:7" ht="47.25" x14ac:dyDescent="0.25">
      <c r="A42" s="5" t="s">
        <v>21</v>
      </c>
      <c r="B42" s="10" t="s">
        <v>44</v>
      </c>
      <c r="C42" s="3" t="s">
        <v>45</v>
      </c>
      <c r="D42" s="11">
        <v>10</v>
      </c>
      <c r="E42" s="9" t="s">
        <v>15</v>
      </c>
      <c r="F42" s="29"/>
      <c r="G42" s="12">
        <f t="shared" ref="G42:G54" si="1">F42*D42</f>
        <v>0</v>
      </c>
    </row>
    <row r="43" spans="1:7" x14ac:dyDescent="0.25">
      <c r="A43" s="5"/>
      <c r="B43" s="10"/>
      <c r="C43" s="3"/>
      <c r="D43" s="11"/>
      <c r="E43" s="9"/>
      <c r="F43" s="7"/>
      <c r="G43" s="12"/>
    </row>
    <row r="44" spans="1:7" ht="47.25" x14ac:dyDescent="0.25">
      <c r="A44" s="5" t="s">
        <v>22</v>
      </c>
      <c r="B44" s="10" t="s">
        <v>47</v>
      </c>
      <c r="C44" s="3" t="s">
        <v>45</v>
      </c>
      <c r="D44" s="11">
        <v>10</v>
      </c>
      <c r="E44" s="9" t="s">
        <v>15</v>
      </c>
      <c r="F44" s="30"/>
      <c r="G44" s="12">
        <f t="shared" si="1"/>
        <v>0</v>
      </c>
    </row>
    <row r="45" spans="1:7" x14ac:dyDescent="0.25">
      <c r="A45" s="5"/>
      <c r="B45" s="10"/>
      <c r="C45" s="3"/>
      <c r="D45" s="11"/>
      <c r="E45" s="9"/>
      <c r="F45" s="7"/>
      <c r="G45" s="12"/>
    </row>
    <row r="46" spans="1:7" ht="47.25" x14ac:dyDescent="0.25">
      <c r="A46" s="5" t="s">
        <v>23</v>
      </c>
      <c r="B46" s="10" t="s">
        <v>57</v>
      </c>
      <c r="C46" s="3" t="s">
        <v>56</v>
      </c>
      <c r="D46" s="11">
        <v>2</v>
      </c>
      <c r="E46" s="9" t="s">
        <v>15</v>
      </c>
      <c r="F46" s="30"/>
      <c r="G46" s="12">
        <f t="shared" si="1"/>
        <v>0</v>
      </c>
    </row>
    <row r="47" spans="1:7" x14ac:dyDescent="0.25">
      <c r="A47" s="5"/>
      <c r="B47" s="10"/>
      <c r="C47" s="3"/>
      <c r="D47" s="11"/>
      <c r="E47" s="9"/>
      <c r="F47" s="7"/>
      <c r="G47" s="12"/>
    </row>
    <row r="48" spans="1:7" ht="47.25" x14ac:dyDescent="0.25">
      <c r="A48" s="5" t="s">
        <v>24</v>
      </c>
      <c r="B48" s="10" t="s">
        <v>58</v>
      </c>
      <c r="C48" s="3" t="s">
        <v>69</v>
      </c>
      <c r="D48" s="11">
        <v>2</v>
      </c>
      <c r="E48" s="9" t="s">
        <v>15</v>
      </c>
      <c r="F48" s="30"/>
      <c r="G48" s="12">
        <f t="shared" si="1"/>
        <v>0</v>
      </c>
    </row>
    <row r="49" spans="1:7" x14ac:dyDescent="0.25">
      <c r="A49" s="5"/>
      <c r="B49" s="10"/>
      <c r="C49" s="3"/>
      <c r="D49" s="11"/>
      <c r="E49" s="9"/>
      <c r="F49" s="30"/>
      <c r="G49" s="12"/>
    </row>
    <row r="50" spans="1:7" ht="47.25" x14ac:dyDescent="0.25">
      <c r="A50" s="5" t="s">
        <v>25</v>
      </c>
      <c r="B50" s="10" t="s">
        <v>64</v>
      </c>
      <c r="C50" s="3" t="s">
        <v>63</v>
      </c>
      <c r="D50" s="11">
        <v>5</v>
      </c>
      <c r="E50" s="9" t="s">
        <v>15</v>
      </c>
      <c r="F50" s="30"/>
      <c r="G50" s="12">
        <f t="shared" si="1"/>
        <v>0</v>
      </c>
    </row>
    <row r="51" spans="1:7" x14ac:dyDescent="0.25">
      <c r="A51" s="5"/>
      <c r="B51" s="10"/>
      <c r="C51" s="3"/>
      <c r="D51" s="11"/>
      <c r="E51" s="9"/>
      <c r="F51" s="30"/>
      <c r="G51" s="12"/>
    </row>
    <row r="52" spans="1:7" ht="47.25" x14ac:dyDescent="0.25">
      <c r="A52" s="5" t="s">
        <v>26</v>
      </c>
      <c r="B52" s="10" t="s">
        <v>65</v>
      </c>
      <c r="C52" s="3" t="s">
        <v>68</v>
      </c>
      <c r="D52" s="11">
        <v>1</v>
      </c>
      <c r="E52" s="9" t="s">
        <v>15</v>
      </c>
      <c r="F52" s="30"/>
      <c r="G52" s="12">
        <f t="shared" si="1"/>
        <v>0</v>
      </c>
    </row>
    <row r="53" spans="1:7" x14ac:dyDescent="0.25">
      <c r="A53" s="5"/>
      <c r="B53" s="10"/>
      <c r="C53" s="3"/>
      <c r="D53" s="11"/>
      <c r="E53" s="9"/>
      <c r="F53" s="30"/>
      <c r="G53" s="12"/>
    </row>
    <row r="54" spans="1:7" ht="47.25" x14ac:dyDescent="0.25">
      <c r="A54" s="5" t="s">
        <v>26</v>
      </c>
      <c r="B54" s="10" t="s">
        <v>66</v>
      </c>
      <c r="C54" s="3" t="s">
        <v>67</v>
      </c>
      <c r="D54" s="11">
        <v>2</v>
      </c>
      <c r="E54" s="9" t="s">
        <v>15</v>
      </c>
      <c r="F54" s="30"/>
      <c r="G54" s="12">
        <f t="shared" si="1"/>
        <v>0</v>
      </c>
    </row>
    <row r="55" spans="1:7" x14ac:dyDescent="0.25">
      <c r="A55" s="5"/>
      <c r="B55" s="10"/>
      <c r="C55" s="3"/>
      <c r="D55" s="11"/>
      <c r="E55" s="9"/>
      <c r="F55" s="30"/>
      <c r="G55" s="12"/>
    </row>
    <row r="56" spans="1:7" x14ac:dyDescent="0.25">
      <c r="A56" s="5"/>
      <c r="B56" s="10"/>
      <c r="C56" s="3"/>
      <c r="D56" s="11"/>
      <c r="E56" s="9"/>
      <c r="F56" s="30"/>
      <c r="G56" s="12"/>
    </row>
    <row r="57" spans="1:7" x14ac:dyDescent="0.25">
      <c r="A57" s="5"/>
      <c r="B57" s="10"/>
      <c r="C57" s="3"/>
      <c r="D57" s="11"/>
      <c r="E57" s="9"/>
      <c r="F57" s="30"/>
      <c r="G57" s="12"/>
    </row>
    <row r="58" spans="1:7" x14ac:dyDescent="0.25">
      <c r="A58" s="5"/>
      <c r="B58" s="10"/>
      <c r="C58" s="3"/>
      <c r="D58" s="11"/>
      <c r="E58" s="9"/>
      <c r="F58" s="30"/>
      <c r="G58" s="12"/>
    </row>
    <row r="59" spans="1:7" x14ac:dyDescent="0.25">
      <c r="A59" s="7"/>
      <c r="B59" s="10"/>
      <c r="C59" s="3"/>
      <c r="D59" s="11"/>
      <c r="E59" s="9"/>
      <c r="F59" s="7"/>
      <c r="G59" s="8"/>
    </row>
    <row r="60" spans="1:7" ht="16.5" thickBot="1" x14ac:dyDescent="0.3">
      <c r="A60" s="7"/>
      <c r="B60" s="15" t="s">
        <v>46</v>
      </c>
      <c r="C60" s="15"/>
      <c r="D60" s="5"/>
      <c r="E60" s="7"/>
      <c r="F60" s="7"/>
      <c r="G60" s="26">
        <f>SUM(G41:G59)</f>
        <v>0</v>
      </c>
    </row>
    <row r="61" spans="1:7" ht="16.5" thickTop="1" x14ac:dyDescent="0.25">
      <c r="A61" s="7"/>
      <c r="B61" s="7"/>
      <c r="C61" s="7"/>
      <c r="D61" s="5"/>
      <c r="E61" s="7"/>
      <c r="F61" s="7"/>
      <c r="G61" s="8"/>
    </row>
    <row r="62" spans="1:7" x14ac:dyDescent="0.25">
      <c r="A62" s="7"/>
      <c r="B62" s="6" t="s">
        <v>48</v>
      </c>
      <c r="C62" s="7"/>
      <c r="D62" s="5"/>
      <c r="E62" s="7"/>
      <c r="F62" s="7"/>
      <c r="G62" s="8"/>
    </row>
    <row r="63" spans="1:7" x14ac:dyDescent="0.25">
      <c r="A63" s="7"/>
      <c r="B63" s="6"/>
      <c r="C63" s="7"/>
      <c r="D63" s="5"/>
      <c r="E63" s="7"/>
      <c r="F63" s="7"/>
      <c r="G63" s="8"/>
    </row>
    <row r="64" spans="1:7" x14ac:dyDescent="0.25">
      <c r="A64" s="7"/>
      <c r="B64" s="6" t="s">
        <v>49</v>
      </c>
      <c r="C64" s="7"/>
      <c r="D64" s="5"/>
      <c r="E64" s="7"/>
      <c r="F64" s="7"/>
      <c r="G64" s="8">
        <f>G39</f>
        <v>0</v>
      </c>
    </row>
    <row r="65" spans="1:7" x14ac:dyDescent="0.25">
      <c r="A65" s="7"/>
      <c r="B65" s="6"/>
      <c r="C65" s="7"/>
      <c r="D65" s="5"/>
      <c r="E65" s="7"/>
      <c r="F65" s="7"/>
      <c r="G65" s="8"/>
    </row>
    <row r="66" spans="1:7" x14ac:dyDescent="0.25">
      <c r="A66" s="7"/>
      <c r="B66" s="6" t="s">
        <v>50</v>
      </c>
      <c r="C66" s="7"/>
      <c r="D66" s="5"/>
      <c r="E66" s="7"/>
      <c r="F66" s="7"/>
      <c r="G66" s="8">
        <f>G60</f>
        <v>0</v>
      </c>
    </row>
    <row r="67" spans="1:7" x14ac:dyDescent="0.25">
      <c r="A67" s="7"/>
      <c r="B67" s="7"/>
      <c r="C67" s="7"/>
      <c r="D67" s="5"/>
      <c r="E67" s="7"/>
      <c r="F67" s="7"/>
      <c r="G67" s="8"/>
    </row>
    <row r="68" spans="1:7" x14ac:dyDescent="0.25">
      <c r="A68" s="7"/>
      <c r="B68" s="7"/>
      <c r="C68" s="7"/>
      <c r="D68" s="5"/>
      <c r="E68" s="7"/>
      <c r="F68" s="7"/>
      <c r="G68" s="8"/>
    </row>
    <row r="69" spans="1:7" x14ac:dyDescent="0.25">
      <c r="A69" s="7"/>
      <c r="B69" s="13" t="s">
        <v>51</v>
      </c>
      <c r="C69" s="7"/>
      <c r="D69" s="5"/>
      <c r="E69" s="7"/>
      <c r="F69" s="7"/>
      <c r="G69" s="27">
        <f>SUM(G62:G68)</f>
        <v>0</v>
      </c>
    </row>
    <row r="70" spans="1:7" x14ac:dyDescent="0.25">
      <c r="A70" s="7"/>
      <c r="B70" s="7"/>
      <c r="C70" s="7"/>
      <c r="D70" s="5"/>
      <c r="E70" s="7"/>
      <c r="F70" s="7"/>
      <c r="G70" s="8"/>
    </row>
    <row r="71" spans="1:7" x14ac:dyDescent="0.25">
      <c r="A71" s="7"/>
      <c r="B71" s="13" t="s">
        <v>1</v>
      </c>
      <c r="C71" s="13"/>
      <c r="D71" s="5"/>
      <c r="E71" s="16">
        <v>7.4999999999999997E-2</v>
      </c>
      <c r="F71" s="7"/>
      <c r="G71" s="8">
        <f>G69*E71</f>
        <v>0</v>
      </c>
    </row>
    <row r="72" spans="1:7" x14ac:dyDescent="0.25">
      <c r="A72" s="7"/>
      <c r="B72" s="7"/>
      <c r="C72" s="7"/>
      <c r="D72" s="5"/>
      <c r="E72" s="7"/>
      <c r="F72" s="7"/>
      <c r="G72" s="8"/>
    </row>
    <row r="73" spans="1:7" ht="16.5" thickBot="1" x14ac:dyDescent="0.3">
      <c r="A73" s="17"/>
      <c r="B73" s="18" t="s">
        <v>0</v>
      </c>
      <c r="C73" s="18"/>
      <c r="D73" s="19"/>
      <c r="E73" s="17"/>
      <c r="F73" s="17"/>
      <c r="G73" s="20">
        <f>SUM(G69:G72)</f>
        <v>0</v>
      </c>
    </row>
    <row r="74" spans="1:7" ht="16.5" thickTop="1" x14ac:dyDescent="0.25"/>
    <row r="76" spans="1:7" x14ac:dyDescent="0.25">
      <c r="A76" s="32" t="s">
        <v>60</v>
      </c>
      <c r="B76" s="32" t="s">
        <v>6</v>
      </c>
      <c r="C76" s="32"/>
      <c r="D76" s="2"/>
      <c r="E76" s="32"/>
      <c r="F76" s="32"/>
      <c r="G76" s="32"/>
    </row>
    <row r="77" spans="1:7" x14ac:dyDescent="0.25">
      <c r="A77" s="7"/>
      <c r="B77" s="7"/>
      <c r="C77" s="7"/>
      <c r="D77" s="23"/>
      <c r="E77" s="34"/>
      <c r="F77" s="34"/>
      <c r="G77" s="34"/>
    </row>
    <row r="78" spans="1:7" x14ac:dyDescent="0.25">
      <c r="A78" s="7">
        <v>1</v>
      </c>
      <c r="B78" s="7" t="str">
        <f>B4</f>
        <v>TRAFFIC SPEED BREAKER</v>
      </c>
      <c r="C78" s="7"/>
      <c r="D78" s="5"/>
      <c r="E78" s="7"/>
      <c r="F78" s="7"/>
      <c r="G78" s="35">
        <f>G6+G7+G8</f>
        <v>0</v>
      </c>
    </row>
    <row r="79" spans="1:7" x14ac:dyDescent="0.25">
      <c r="A79" s="7">
        <v>2</v>
      </c>
      <c r="B79" s="7" t="str">
        <f>B9</f>
        <v>SPEED LIMIT SIGNAGES</v>
      </c>
      <c r="C79" s="7"/>
      <c r="D79" s="5"/>
      <c r="E79" s="7"/>
      <c r="F79" s="7"/>
      <c r="G79" s="35">
        <f>G12+G13+G14</f>
        <v>0</v>
      </c>
    </row>
    <row r="80" spans="1:7" x14ac:dyDescent="0.25">
      <c r="A80" s="7">
        <v>3</v>
      </c>
      <c r="B80" s="7" t="str">
        <f>B16</f>
        <v>CAR PARK DIRECTIONAL SIGN</v>
      </c>
      <c r="C80" s="7"/>
      <c r="D80" s="5"/>
      <c r="E80" s="7"/>
      <c r="F80" s="7"/>
      <c r="G80" s="35">
        <f>G20+G24+G26</f>
        <v>0</v>
      </c>
    </row>
    <row r="81" spans="1:7" x14ac:dyDescent="0.25">
      <c r="A81" s="7">
        <v>4</v>
      </c>
      <c r="B81" s="7" t="str">
        <f>B28</f>
        <v>WARNING SIGNS</v>
      </c>
      <c r="C81" s="7"/>
      <c r="D81" s="5"/>
      <c r="E81" s="7"/>
      <c r="F81" s="7"/>
      <c r="G81" s="35">
        <f>G48+G46+G44+G42+G38+G36+G34+G32+G30+G50+G52+G54</f>
        <v>0</v>
      </c>
    </row>
    <row r="82" spans="1:7" x14ac:dyDescent="0.25">
      <c r="A82" s="7"/>
      <c r="B82" s="7"/>
      <c r="C82" s="7"/>
      <c r="D82" s="5"/>
      <c r="E82" s="7"/>
      <c r="F82" s="7"/>
      <c r="G82" s="7"/>
    </row>
    <row r="83" spans="1:7" x14ac:dyDescent="0.25">
      <c r="A83" s="7"/>
      <c r="B83" s="15" t="s">
        <v>61</v>
      </c>
      <c r="C83" s="7"/>
      <c r="D83" s="39"/>
      <c r="E83" s="40"/>
      <c r="F83" s="40"/>
      <c r="G83" s="36">
        <f>SUM(G78:G82)</f>
        <v>0</v>
      </c>
    </row>
    <row r="84" spans="1:7" x14ac:dyDescent="0.25">
      <c r="A84" s="7"/>
      <c r="B84" s="15" t="s">
        <v>62</v>
      </c>
      <c r="C84" s="7"/>
      <c r="D84" s="5"/>
      <c r="E84" s="7"/>
      <c r="F84" s="7"/>
      <c r="G84" s="35">
        <f>G83*7.5%</f>
        <v>0</v>
      </c>
    </row>
    <row r="85" spans="1:7" ht="16.5" thickBot="1" x14ac:dyDescent="0.3">
      <c r="A85" s="7"/>
      <c r="B85" s="15" t="s">
        <v>73</v>
      </c>
      <c r="C85" s="7"/>
      <c r="D85" s="41"/>
      <c r="E85" s="42"/>
      <c r="F85" s="42"/>
      <c r="G85" s="37">
        <f>G83+G84</f>
        <v>0</v>
      </c>
    </row>
    <row r="86" spans="1:7" ht="16.5" thickTop="1" x14ac:dyDescent="0.25">
      <c r="A86" s="21"/>
      <c r="B86" s="21"/>
      <c r="C86" s="21"/>
      <c r="D86" s="38"/>
      <c r="E86" s="21"/>
      <c r="F86" s="21"/>
      <c r="G86" s="21"/>
    </row>
    <row r="88" spans="1:7" x14ac:dyDescent="0.25">
      <c r="G88" s="31"/>
    </row>
    <row r="89" spans="1:7" x14ac:dyDescent="0.25">
      <c r="G89" s="33"/>
    </row>
  </sheetData>
  <mergeCells count="1">
    <mergeCell ref="D1:G1"/>
  </mergeCells>
  <pageMargins left="0.375" right="0.30208333333333331" top="0.6166666666666667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BOQ</vt:lpstr>
      <vt:lpstr>BOQ!Print_Area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Tamunotonye TONYEBROWN</dc:creator>
  <cp:lastModifiedBy>Tamunotonye TONYEBROWN</cp:lastModifiedBy>
  <dcterms:created xsi:type="dcterms:W3CDTF">2020-07-25T13:56:20Z</dcterms:created>
  <dcterms:modified xsi:type="dcterms:W3CDTF">2021-09-13T17:13:15Z</dcterms:modified>
</cp:coreProperties>
</file>